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2資料庫採購\推薦期發送\"/>
    </mc:Choice>
  </mc:AlternateContent>
  <bookViews>
    <workbookView xWindow="0" yWindow="0" windowWidth="15360" windowHeight="8030" activeTab="1"/>
  </bookViews>
  <sheets>
    <sheet name="續訂清單" sheetId="2" r:id="rId1"/>
    <sheet name="附件-收錄主題內容" sheetId="3" r:id="rId2"/>
  </sheets>
  <definedNames>
    <definedName name="A" localSheetId="1">#REF!</definedName>
    <definedName name="A" localSheetId="0">#REF!</definedName>
    <definedName name="A">#REF!</definedName>
    <definedName name="_xlnm.Print_Area" localSheetId="1">'附件-收錄主題內容'!$A$1:$C$24</definedName>
    <definedName name="_xlnm.Print_Area" localSheetId="0">續訂清單!$A$1:$M$30</definedName>
    <definedName name="_xlnm.Print_Titles" localSheetId="1">'附件-收錄主題內容'!$1:$2</definedName>
    <definedName name="_xlnm.Print_Titles" localSheetId="0">續訂清單!$1:$3</definedName>
    <definedName name="xxx" localSheetId="1">#REF!</definedName>
    <definedName name="xxx" localSheetId="0">#REF!</definedName>
    <definedName name="xxx">#REF!</definedName>
    <definedName name="代理商" localSheetId="1">#REF!</definedName>
    <definedName name="代理商" localSheetId="0">#REF!</definedName>
    <definedName name="代理商">#REF!</definedName>
    <definedName name="推薦者" localSheetId="1">#REF!</definedName>
    <definedName name="推薦者" localSheetId="0">#REF!</definedName>
    <definedName name="推薦者">#REF!</definedName>
    <definedName name="推薦單位" localSheetId="1">#REF!</definedName>
    <definedName name="推薦單位" localSheetId="0">#REF!</definedName>
    <definedName name="推薦單位">#REF!</definedName>
    <definedName name="備註" localSheetId="1">#REF!</definedName>
    <definedName name="備註" localSheetId="0">#REF!</definedName>
    <definedName name="備註">#REF!</definedName>
    <definedName name="資料庫名稱" localSheetId="1">#REF!</definedName>
    <definedName name="資料庫名稱" localSheetId="0">#REF!</definedName>
    <definedName name="資料庫名稱">#REF!</definedName>
    <definedName name="預估金額" localSheetId="1">#REF!</definedName>
    <definedName name="預估金額" localSheetId="0">#REF!</definedName>
    <definedName name="預估金額">#REF!</definedName>
    <definedName name="優先順序" localSheetId="1">#REF!</definedName>
    <definedName name="優先順序" localSheetId="0">#REF!</definedName>
    <definedName name="優先順序">#REF!</definedName>
    <definedName name="聯絡電話" localSheetId="1">#REF!</definedName>
    <definedName name="聯絡電話" localSheetId="0">#REF!</definedName>
    <definedName name="聯絡電話">#REF!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2" l="1"/>
</calcChain>
</file>

<file path=xl/sharedStrings.xml><?xml version="1.0" encoding="utf-8"?>
<sst xmlns="http://schemas.openxmlformats.org/spreadsheetml/2006/main" count="162" uniqueCount="110">
  <si>
    <t>美金</t>
    <phoneticPr fontId="2" type="noConversion"/>
  </si>
  <si>
    <t>期刊</t>
    <phoneticPr fontId="2" type="noConversion"/>
  </si>
  <si>
    <t>軟體</t>
    <phoneticPr fontId="2" type="noConversion"/>
  </si>
  <si>
    <t>EndNote 個人書目資料管理軟體</t>
  </si>
  <si>
    <t>索摘</t>
    <phoneticPr fontId="2" type="noConversion"/>
  </si>
  <si>
    <t>全文</t>
    <phoneticPr fontId="2" type="noConversion"/>
  </si>
  <si>
    <t>書目</t>
    <phoneticPr fontId="2" type="noConversion"/>
  </si>
  <si>
    <t>台幣</t>
    <phoneticPr fontId="2" type="noConversion"/>
  </si>
  <si>
    <t>Medline(OVID) 全科性醫藥學文獻檢索資料庫(含SYSTEM FEE)</t>
    <phoneticPr fontId="2" type="noConversion"/>
  </si>
  <si>
    <t>UlrichsWeb 全球期刊目錄資料庫(查證期刊資料公務用)</t>
    <phoneticPr fontId="2" type="noConversion"/>
  </si>
  <si>
    <t>備註</t>
    <phoneticPr fontId="2" type="noConversion"/>
  </si>
  <si>
    <t>類型</t>
    <phoneticPr fontId="2" type="noConversion"/>
  </si>
  <si>
    <t>電子資源(收錄主題內容詳見附件)</t>
    <phoneticPr fontId="2" type="noConversion"/>
  </si>
  <si>
    <t>使用成本排序
(低→高)</t>
    <phoneticPr fontId="2" type="noConversion"/>
  </si>
  <si>
    <t>電子書</t>
    <phoneticPr fontId="2" type="noConversion"/>
  </si>
  <si>
    <t>圖庫</t>
    <phoneticPr fontId="2" type="noConversion"/>
  </si>
  <si>
    <t>Nature系列電子期刊(20種)</t>
    <phoneticPr fontId="2" type="noConversion"/>
  </si>
  <si>
    <t>台灣雲端書庫</t>
    <phoneticPr fontId="2" type="noConversion"/>
  </si>
  <si>
    <t>典匠圖庫</t>
    <phoneticPr fontId="2" type="noConversion"/>
  </si>
  <si>
    <t>電子資源(依名稱排序)</t>
    <phoneticPr fontId="2" type="noConversion"/>
  </si>
  <si>
    <t>類型</t>
    <phoneticPr fontId="2" type="noConversion"/>
  </si>
  <si>
    <t>收錄主題</t>
    <phoneticPr fontId="2" type="noConversion"/>
  </si>
  <si>
    <t>ACS電子期刊</t>
    <phoneticPr fontId="2" type="noConversion"/>
  </si>
  <si>
    <t>全文</t>
    <phoneticPr fontId="2" type="noConversion"/>
  </si>
  <si>
    <t xml:space="preserve">該系統為ACS（American Chemical Society）建置之電子期刊全文資料庫，提供該學會出版之46種化學相關電子期刊。及News, Education and Reference Package：包含關於化學新聞、教育、會議紀錄等四個項目。 </t>
    <phoneticPr fontId="2" type="noConversion"/>
  </si>
  <si>
    <t>CEPS 中文電子期刊 
暨 CETD 電子學位論文</t>
    <phoneticPr fontId="2" type="noConversion"/>
  </si>
  <si>
    <t>Cinahl with full text(EBSCO)護理文獻全文資料庫</t>
    <phoneticPr fontId="2" type="noConversion"/>
  </si>
  <si>
    <t>軟體</t>
    <phoneticPr fontId="2" type="noConversion"/>
  </si>
  <si>
    <t>個人書目資料管理軟體。收集和維護書目參考資料的好幫手，透過書目管理軟體，可管理個人書目資料及自動編排投稿文章的參考文獻格式等。</t>
    <phoneticPr fontId="2" type="noConversion"/>
  </si>
  <si>
    <t>書目</t>
    <phoneticPr fontId="2" type="noConversion"/>
  </si>
  <si>
    <t>該系統收錄者為Science Citation Index Expanded 及Social Sciences Citation Index 兩大引文索引資料庫收錄之超過三年以上(但有部分不在此限)，由80 餘個國家的2,500 家出版商出版之10,670 餘種學術期刊，主題涵蓋約200 餘種。每年於夏季時出版前一年度之資料。本資料庫特有之影響係數(Impact Factor)、立即索引(Immediacy Index)、被引用半衰期(Cited Half-Life) 及引用半衰期(Citing Half-Life) 等皆可引導使用者瞭解某一期刊在某一主題、年度、或國家之整體學術表現，更進而協助如圖書館、出版單位、期刊編輯、學術作者等對學術期刊之管理及利用。</t>
    <phoneticPr fontId="2" type="noConversion"/>
  </si>
  <si>
    <t>Medline(OVID) 全科性醫藥學文獻檢索資料庫(含SYSTEM FEE)</t>
    <phoneticPr fontId="2" type="noConversion"/>
  </si>
  <si>
    <t>索摘</t>
    <phoneticPr fontId="2" type="noConversion"/>
  </si>
  <si>
    <t>Nature系列電子期刊</t>
    <phoneticPr fontId="2" type="noConversion"/>
  </si>
  <si>
    <t>Nature;Nature (Archive);Nature Biotechnology;Nature Cell Biology ;Nature Genetics ;Nature Immunology ;Nature Medicine;Nature Neuroscience ;Nature Reviews Cancer ;Nature Reviews Immunology ;Nature Reviews Molecular Cell Biology ;Nature Reviews Neuroscience ;British Journal of Cancer;Cell Death and Differentiation ;European Journal of Clinical Nutrition;Eye;International Journal of Obesity;Journal of Cerebral Blood Flow &amp; Metabolism;Oncogene ;Modern Pathology;Cell Research等20種電子期刊。</t>
    <phoneticPr fontId="2" type="noConversion"/>
  </si>
  <si>
    <t>ProQuest-Research Library電子期刊
(原ARL.2011更名為PRL)</t>
    <phoneticPr fontId="2" type="noConversion"/>
  </si>
  <si>
    <t>Science電子期刊</t>
    <phoneticPr fontId="2" type="noConversion"/>
  </si>
  <si>
    <t xml:space="preserve">Science Online 與紙本版的 Science 每週在同一天出刊，期刊內容可分為 3 大類：Research、News 及 Commentary 等。Science Online 內容包括關於科學政策及研究動態等相關新聞報導、來自世界各地科學家所撰寫的科學論文及研究報告、以及針對熱門的研究領域，例如：奈米科技、生物技術等深入的專題報告。除此之外，Science Online 尚包括 ScienceNOW ─ 每日科學新聞報導的服務。 
而電子版除了包含紙本 Science 期刊所有的內容外，並提供一些額外的附加資訊，例如：表格、圖片、影像及音效等，另外，Science Online 提供檢索的功能，讀者可依刊期、關鍵字或作者等項目查找有興趣的文章，每篇文章的 citation 可下載至讀者的電腦中，而每篇文章亦提供超連結至 PubMed、Medline、ISI 等資料庫查詢同主題的相關文章。 </t>
    <phoneticPr fontId="2" type="noConversion"/>
  </si>
  <si>
    <t>SDOL (ScienceDriect)電子全文期刊系統</t>
    <phoneticPr fontId="2" type="noConversion"/>
  </si>
  <si>
    <t>SDOL 提供2,000 餘種電子期刊全文及包含摘要之書目資料，主題涵蓋農業、生物、生化、基因、分子生物、免疫、微生物、化學、化學工程、醫學、藥學、製藥、牙醫術、獸醫、電腦科學、地球與行星科學、工程、能源、技術、環境科學、材料科學、數學、物理、天文、管理、會計、心理學、商學、經濟、經濟計量、財務、社會科學、藝術與人文等，簽約引進的期刊總計約1,700餘種(不含舊刊名、停刊)；可線上查詢、瀏覽、列印、及下載所需要的文章。</t>
    <phoneticPr fontId="2" type="noConversion"/>
  </si>
  <si>
    <t>UlrichsWeb 全球期刊目錄資料庫</t>
    <phoneticPr fontId="2" type="noConversion"/>
  </si>
  <si>
    <t>網路版之 Ulrich's Periodicals Directory，為全球期刊出版目錄，並涵括 Magazines for Libraries 和 Library Journal 之書評，可檢索各種定期或不定期出版之期刊，包括學術性期刊、商業期刊、通訊、報紙、專題論文叢書、電子出版品和線上期刊等，共收錄過去七十年出版之期刊資料二十五萬筆，其中有一萬筆為已停刊之期刊；內容每週更新一次。</t>
    <phoneticPr fontId="2" type="noConversion"/>
  </si>
  <si>
    <t>20170901-碩睿
什麼是 Ulrichsweb？
Ulrichsweb 是一項易於搜尋的詳細資訊來源，內含超過 300,000 份定期刊物 (也稱為期刊)，囊括所有類型：教學和學術期刊、電子期刊、經同儕審閱的標題、熱門雜誌、報紙、新聞通訊等等。
它包括什麼？
Ulrichsweb 涵蓋了超過 900 個的主題領域。 Ulrich 記錄提供各種資料點，例如 ISSN、出版商、語言、主題、摘要與索引涵蓋範圍、全文資料庫涵蓋範圍、目錄，以及圖書館員撰寫的評論。
有哪些連結選項？
若您的組織已啟用連結選項，您也可使用 Ulrichsweb 來探索您圖書館的館藏目錄，或是您圖書館訂閱期刊資源的其他位置。</t>
    <phoneticPr fontId="2" type="noConversion"/>
  </si>
  <si>
    <t>Wiley-Blackwell(STM)電子期刊</t>
    <phoneticPr fontId="2" type="noConversion"/>
  </si>
  <si>
    <t>Wiley-Blackwell(STM)電子期刊系統, 提供頂尖地科學, 技術, 醫學及學術水準高的國際性資料。在2008年6月, Wiley InterScience整合來自Blackwell Synergy的電子資源, 全文內容超過3百萬篇, 電子期刊收錄種類超過1400種。2015年選購Science, Technology and Medicine (STM) Collection, 收錄732種專業期刊, 現刊平均回溯年份為1997年 (視各期刊所提供的內容而有不同)。</t>
    <phoneticPr fontId="2" type="noConversion"/>
  </si>
  <si>
    <t>為首創準公共借閱權之電子書平台，採用國際級雲端服務AWS(Amazon Web Service)，並和 600 多間出版社合作，目前適合學校的藏書量共有 21,481 本(每日持續增加)，內含多種類型電子書及電子雜誌。由於每本書不受借閱本數之限制，可供多人同時借閱，免排隊、免等待，滿足更多讀者閱讀同一種書之需求，有效輔助既有館藏之借閱服務，推廣閱讀。</t>
    <phoneticPr fontId="2" type="noConversion"/>
  </si>
  <si>
    <t>圖庫</t>
    <phoneticPr fontId="2" type="noConversion"/>
  </si>
  <si>
    <t>分類清楚，使用方便，圖層格式，方便教學或設計，尤其共和國、好點子系列為『獨家代理』圖庫。校園推廣、教學備課及招生文宣合理使用授權產品於以非商業營利為目的之校園教學、活動及業務上，包括但不限於廣告、海報、網頁、文宣、目錄、名片、年報等非立體化廣告宣傳用品、非賣品、或刊物編輯性質之平面或電子出版之用。被授權人得於前述授權範圍內合理使用，就授權產品內容加以重製、編輯、改作、散布、不限制使用次數、時間、方法、地點。</t>
    <phoneticPr fontId="2" type="noConversion"/>
  </si>
  <si>
    <t>Journal of Visualised Experiments (JoVE)-Cancer Research視覺影像實驗期刊</t>
    <phoneticPr fontId="2" type="noConversion"/>
  </si>
  <si>
    <t>1 &amp; 2</t>
    <phoneticPr fontId="2" type="noConversion"/>
  </si>
  <si>
    <t>Journal of Visualised Experiments (JoVE)-Cancer Research視覺影像實驗期刊</t>
  </si>
  <si>
    <t>中國醫院知識總庫(China Hospital Knowledge Database, CHKD)-期刊庫</t>
  </si>
  <si>
    <t>華藝線文獻相似度檢測服務</t>
  </si>
  <si>
    <t>書目</t>
  </si>
  <si>
    <t>期刊</t>
  </si>
  <si>
    <t>【ＣＥＰＳ】簡介：收錄兩岸(台灣、大陸、香港)中文出版之期刊全文資料庫。自2014年9月止，以每月新增10,000篇電子全文的速度，提供期刊知識服務，同時也是擁有最多台灣期刊的全文資料庫。收錄逾4,670種學術期刊、逾260萬篇電子全文，全庫可分為人文類、自然科學類、社會科學類、應用科學類、醫學與生命科學類等。
【ＣＥＴＤ】簡介：於西元2004年推出收錄台灣60所大專院校之碩博士全文資料庫，為國內唯一計劃性收錄國內外各大專院校學位論文之資料庫。共收錄20萬篇論文,近15萬篇有全文，全文率達74%，即使沒有全文(作者未授權電子檔公開)，其書目資料也可供查詢。每年新增逾2萬5千筆書目，約2萬篇全文。</t>
    <phoneticPr fontId="2" type="noConversion"/>
  </si>
  <si>
    <t>收錄全球英文護理專業期刊、美國護理協會、國際護理聯盟組織及護理衛生科學聯盟組織及選錄自生物醫學Index Medicus 中有關護理文獻之資料。主題涵蓋護理、生物醫學、健康科學、醫學圖書館、消費者健康、輔助與另類醫學等。Cinahl with Full Text提供3,063種醫護與健康領域的期刊索引資訊，收錄年代可回溯至1982年。其中579種為全文期刊。</t>
    <phoneticPr fontId="2" type="noConversion"/>
  </si>
  <si>
    <t>資料庫內容： 總計收錄5,548 餘種期刊索引摘要(1971- )，及其中4,015 餘種期刊之全文(1971- )。
主題範疇： 藝術、商學、人文、社會學及科學等方面。
1. ProQuest Research Library:
收錄近 5,076 餘種期刊索摘(1908- )，及其中3,626 餘種期刊之全文(1970- )。
2. ProQuest Biology Journals:
收錄 416 種期刊索摘(1980- )，及其中363 種期刊之全文(1988- )。
內容涵蓋生物相關主題。
3. ProQuest Telecommunications:
收錄 292 種期刊索摘(1971- )，及其中221 種期刊之全文(1976-)。
內容涵蓋電訊科技、產品及全球產業狀況等資訊。
4. Linguistics &amp; Language Behavior Abstract(LLBA):
收錄 1,500 餘種期刊索摘(1973- )、圖書和論文等文獻資料。</t>
    <phoneticPr fontId="2" type="noConversion"/>
  </si>
  <si>
    <t>全球1100所大學使用，經過同儕審核並且可以在PubMed檢索的到的論文實驗影片，為業界獨一無二的方式具有學術權威。</t>
  </si>
  <si>
    <t>1.資源特色： 核心期刊收錄率74%；獨家授權期刊共450種。
2.期刊資源有影響因數等評價指標來衡量期刊的品質；
3.中國大陸國家衛生部確定為醫藥衛生科技專案查新使用資料庫</t>
  </si>
  <si>
    <t>比對內容涵蓋逾2,000種華文學術期刊與會議論文，以及約50所大專院校學位論文，包含臺灣大學學位論文、馬偕護理雜誌、臺灣地理資訊學刊……等獨家授權給華藝線上圖書館的期刊、會議論文及學位論文。
權威性與專業性評估：
1.提供引文疏漏檢測為其優勢，可提示缺少的文內註與參考書目  
2.本校年產約280篇碩博士論文仍以中文撰寫居多,相似度檢測極具參考價值,可教育學生重視學術倫理涵養</t>
    <phoneticPr fontId="2" type="noConversion"/>
  </si>
  <si>
    <t>2018年
使用統計</t>
    <phoneticPr fontId="2" type="noConversion"/>
  </si>
  <si>
    <t>2018年
使用成本(元)</t>
    <phoneticPr fontId="2" type="noConversion"/>
  </si>
  <si>
    <t>歐元</t>
    <phoneticPr fontId="2" type="noConversion"/>
  </si>
  <si>
    <t>CEPS 中文電子期刊 (5500種)
暨 CETD 電子學位論文(399萬多篇)</t>
    <phoneticPr fontId="2" type="noConversion"/>
  </si>
  <si>
    <t>Cinahl with full text(EBSCO)護理文獻全文資料庫(590種)</t>
    <phoneticPr fontId="2" type="noConversion"/>
  </si>
  <si>
    <t>SDOL (ScienceDriect)電子全文期刊系統(2260種)</t>
    <phoneticPr fontId="2" type="noConversion"/>
  </si>
  <si>
    <t>ProQuest-Research Library電子期刊(7100種)</t>
    <phoneticPr fontId="2" type="noConversion"/>
  </si>
  <si>
    <t>ACS電子期刊(52種)(不含過刊)</t>
    <phoneticPr fontId="2" type="noConversion"/>
  </si>
  <si>
    <t>Wiley-Blackwell電子期刊(綁刊36種核心期刊)+(STM Collection)電子期刊(698種)</t>
    <phoneticPr fontId="2" type="noConversion"/>
  </si>
  <si>
    <t>中國醫院知識總庫(China Hospital Knowledge Database, CHKD)-期刊庫(1654種)</t>
    <phoneticPr fontId="2" type="noConversion"/>
  </si>
  <si>
    <t>華藝線文獻相似度檢測服務(超過75萬篇完整的繁體中文學術文獻全文內容)</t>
    <phoneticPr fontId="2" type="noConversion"/>
  </si>
  <si>
    <t>2019新訂</t>
    <phoneticPr fontId="2" type="noConversion"/>
  </si>
  <si>
    <t>2019新訂</t>
    <phoneticPr fontId="2" type="noConversion"/>
  </si>
  <si>
    <t>典匠圖庫  (2萬種創意圖像、向量圖片、插畫)</t>
    <phoneticPr fontId="2" type="noConversion"/>
  </si>
  <si>
    <t>JCR-Journal Citation Reports 期刊引用評比統計系統</t>
    <phoneticPr fontId="2" type="noConversion"/>
  </si>
  <si>
    <t xml:space="preserve">Hyread電子書(買斷-資本門) </t>
    <phoneticPr fontId="2" type="noConversion"/>
  </si>
  <si>
    <t>全文</t>
    <phoneticPr fontId="2" type="noConversion"/>
  </si>
  <si>
    <t>最新出版學術、專業、休閒及工具書各類書籍，包含人文社會、文學小說、語言學習、財經商管、科學科普、電腦資訊、宗教心靈、醫藥養生、藝術設計、休閒生活、親子童書、考試證照各領域電子書，特別推薦語言學習有聲書。
閱讀軟體功能特色：
1.凌網自行開發支援多載具、全格式之閱讀軟體
2.同時支援排版格式PDF與EPUB格式兩種閱讀型態。
3.多館多帳號架構，支援所有HyRead ebook電子書服務之圖書館及聯盟。
4.可與校園或圖書館帳號整合，提供讀者以慣用帳號登入使用。
5.提供註記、畫線、書籤等功能，並可保留於雲端，以利再次使用與分享。
6.完成線上借閱後即可下載電子書，之後閱讀毋須連網，真正做到隨處可看，不受限制的離線閱讀。</t>
    <phoneticPr fontId="2" type="noConversion"/>
  </si>
  <si>
    <t>2022年
預估台幣金額(元)</t>
    <phoneticPr fontId="2" type="noConversion"/>
  </si>
  <si>
    <t>2020年
使用統計</t>
    <phoneticPr fontId="2" type="noConversion"/>
  </si>
  <si>
    <t>2020年
使用成本(元)</t>
    <phoneticPr fontId="2" type="noConversion"/>
  </si>
  <si>
    <t>Web of Science引用文獻資料庫</t>
    <phoneticPr fontId="2" type="noConversion"/>
  </si>
  <si>
    <t>Embase生物醫學資料庫</t>
  </si>
  <si>
    <t>台灣雲端書庫
(超過28萬冊中文圖書期刊,隨點隨借隨看)</t>
    <phoneticPr fontId="2" type="noConversion"/>
  </si>
  <si>
    <t>2年約已付</t>
    <phoneticPr fontId="2" type="noConversion"/>
  </si>
  <si>
    <t>Web of Science
引用文獻資料庫</t>
    <phoneticPr fontId="2" type="noConversion"/>
  </si>
  <si>
    <t>收錄共8,500本生醫相關期刊，即時收錄11,500國際研討會，超過三百萬筆摘要資料。
擁有2500萬條的索引記錄以及7600本經同儕審查的近期期刊，除Medline中的資料外，更涵蓋了Medline未包含的500多萬筆文獻資料（含Medline未包括的2000多個生物醫學標題以及回溯到1966 年的 Medline），Embase 生物醫學資料庫涵蓋期刊、會議摘要以及藥名索引並且每日更新Articles in press以及藥物、疾病相關精確資訊。</t>
    <phoneticPr fontId="2" type="noConversion"/>
  </si>
  <si>
    <t>Web of Science 精挑細選全球頂尖學術期刊中的研究文獻，並透過詮釋資料 (metadata) 及文獻引文數據呈現更多意義與資訊。平台包含核心合輯專業領域的索引以及研究數據引文索引，滿足檢索數據的廣度。
專輯內容：
Science Citation Index Expanded（SCIE）：涵蓋178個學科的9,300多種主流期刊。
Social Sciences Citation Index（SSCI）：涵蓋58個社會科學學科的3,400多種期刊，以及從3,500種世界頂尖期刊中節選的內容。
MEDLINE：美國國家醫學圖書館 (National Library of Medicine，簡稱NLM) 最重要的書目資料庫，全面覆蓋了生物醫學和生命科學、生物工程、公共衛生、臨床護理和動植物科學等領域的期刊、報紙、雜誌和簡報等記錄。
BIOSIS Previews （BP）：提供了當今最新的生命科學和生物醫學研究領域的綜合資源，包括期刊、會議、專利、書籍等。</t>
    <phoneticPr fontId="2" type="noConversion"/>
  </si>
  <si>
    <t>收錄5666多種醫學權威文獻，涵蓋基楚及臨床醫學、健康保健、環境保育、微生物學、營養學、生物學、藥理學、毒物學、心理學等。運用 MeSH (Medical Subject Headings) 索引及樹狀圖、樹狀階層、子標題及擴張功能，從現有逾5千種生技醫學期刊中搜尋引文。</t>
    <phoneticPr fontId="2" type="noConversion"/>
  </si>
  <si>
    <r>
      <t>2022年電子資源總預算經費：</t>
    </r>
    <r>
      <rPr>
        <b/>
        <sz val="18"/>
        <color rgb="FFFF0000"/>
        <rFont val="Arial Unicode MS"/>
        <family val="2"/>
        <charset val="136"/>
      </rPr>
      <t>25,992,000</t>
    </r>
    <r>
      <rPr>
        <sz val="18"/>
        <rFont val="Arial Unicode MS"/>
        <family val="2"/>
        <charset val="136"/>
      </rPr>
      <t>元 (2021年27,863,000元)</t>
    </r>
    <phoneticPr fontId="2" type="noConversion"/>
  </si>
  <si>
    <t>2020電子期刊-Science電子期刊</t>
  </si>
  <si>
    <t>2021電子期刊-Science電子期刊-Translational Medicine</t>
  </si>
  <si>
    <t>2022電子期刊-Science電子期刊-Immunology</t>
  </si>
  <si>
    <r>
      <rPr>
        <b/>
        <sz val="14"/>
        <color rgb="FFFF0000"/>
        <rFont val="Arial Unicode MS"/>
        <family val="2"/>
        <charset val="136"/>
      </rPr>
      <t>續訂</t>
    </r>
    <r>
      <rPr>
        <b/>
        <sz val="14"/>
        <color rgb="FF0000FF"/>
        <rFont val="Arial Unicode MS"/>
        <family val="2"/>
        <charset val="136"/>
      </rPr>
      <t>順位</t>
    </r>
    <phoneticPr fontId="2" type="noConversion"/>
  </si>
  <si>
    <t>2022年全部續訂總計</t>
    <phoneticPr fontId="2" type="noConversion"/>
  </si>
  <si>
    <t>以上序號2022年續訂總計</t>
    <phoneticPr fontId="2" type="noConversion"/>
  </si>
  <si>
    <t>Science translational Medicine電子期刊</t>
    <phoneticPr fontId="2" type="noConversion"/>
  </si>
  <si>
    <t>Science Immunology電子期刊</t>
    <phoneticPr fontId="2" type="noConversion"/>
  </si>
  <si>
    <t xml:space="preserve">• 2019 Impact Factor: 16.304 
• 原始研究文章，經由同儕評審通過
• 針對人類典型疾病提出獨特治療法，建立例行性治療規範
• 強調研究人類的疾病，含大小規模的臨床試驗
• 有關藥物發現及開發的創新性報告 </t>
    <phoneticPr fontId="2" type="noConversion"/>
  </si>
  <si>
    <t>• 2019 Impact Factor: 13.440 
• 在各種模型和生物(含人類)中進行的研究
• 提供免疫科學的綜合評論與熱門觀點 
• 基礎、轉譯和臨床免疫學
• 原創性的研究全文
• 經同儕評審，與發表於Science中的文章相同，皆具有高品質及影響力。</t>
    <phoneticPr fontId="2" type="noConversion"/>
  </si>
  <si>
    <r>
      <t>說明：
1.本表依據「2020年使用成本」由低至高排序，排名１為使用成本最低之資料庫，依此類推。
2.「使用成本」計算公式：當年度該資料庫之[取得成本(實付台幣金額) / 當年度下載全文篇數(或檢索次數)]。
3. 本表2022年預估台幣金額：</t>
    </r>
    <r>
      <rPr>
        <b/>
        <sz val="14"/>
        <color rgb="FFFF0000"/>
        <rFont val="Arial Unicode MS"/>
        <family val="2"/>
        <charset val="136"/>
      </rPr>
      <t>美元匯率以28.5</t>
    </r>
    <r>
      <rPr>
        <sz val="14"/>
        <rFont val="Arial Unicode MS"/>
        <family val="2"/>
        <charset val="136"/>
      </rPr>
      <t xml:space="preserve">，歐元匯率以35進行預估。
4. </t>
    </r>
    <r>
      <rPr>
        <b/>
        <sz val="14"/>
        <color rgb="FFFF0000"/>
        <rFont val="Arial Unicode MS"/>
        <family val="2"/>
        <charset val="136"/>
      </rPr>
      <t>若美元匯率在年底不超出28元，2022年電子資源均可續訂</t>
    </r>
    <r>
      <rPr>
        <sz val="14"/>
        <rFont val="Arial Unicode MS"/>
        <family val="2"/>
        <charset val="136"/>
      </rPr>
      <t>。</t>
    </r>
    <phoneticPr fontId="2" type="noConversion"/>
  </si>
  <si>
    <t>2019年
使用統計</t>
  </si>
  <si>
    <t>2019年
使用成本(元)</t>
  </si>
  <si>
    <t>17-1</t>
    <phoneticPr fontId="2" type="noConversion"/>
  </si>
  <si>
    <t>17-2</t>
    <phoneticPr fontId="2" type="noConversion"/>
  </si>
  <si>
    <r>
      <t xml:space="preserve">                                                                           </t>
    </r>
    <r>
      <rPr>
        <sz val="26"/>
        <rFont val="Arial Unicode MS"/>
        <family val="2"/>
        <charset val="136"/>
      </rPr>
      <t>2022年-電子資源續訂推薦清單</t>
    </r>
    <r>
      <rPr>
        <sz val="12"/>
        <rFont val="Arial Unicode MS"/>
        <family val="2"/>
        <charset val="136"/>
      </rPr>
      <t xml:space="preserve">
</t>
    </r>
    <r>
      <rPr>
        <sz val="26"/>
        <rFont val="Arial Unicode MS"/>
        <family val="2"/>
        <charset val="136"/>
      </rPr>
      <t xml:space="preserve"> </t>
    </r>
    <r>
      <rPr>
        <sz val="18"/>
        <rFont val="Arial Unicode MS"/>
        <family val="2"/>
        <charset val="136"/>
      </rPr>
      <t xml:space="preserve">  </t>
    </r>
    <r>
      <rPr>
        <sz val="20"/>
        <rFont val="Arial Unicode MS"/>
        <family val="2"/>
        <charset val="136"/>
      </rPr>
      <t>推薦單位：_____________            主管：_____________            圖委：_____________</t>
    </r>
    <phoneticPr fontId="2" type="noConversion"/>
  </si>
  <si>
    <r>
      <t xml:space="preserve"> </t>
    </r>
    <r>
      <rPr>
        <sz val="22"/>
        <rFont val="Arial Unicode MS"/>
        <family val="2"/>
        <charset val="136"/>
      </rPr>
      <t>【附件】</t>
    </r>
    <r>
      <rPr>
        <sz val="14"/>
        <rFont val="Arial Unicode MS"/>
        <family val="2"/>
        <charset val="136"/>
      </rPr>
      <t xml:space="preserve"> </t>
    </r>
    <r>
      <rPr>
        <sz val="22"/>
        <rFont val="Arial Unicode MS"/>
        <family val="2"/>
        <charset val="136"/>
      </rPr>
      <t>2022年-續訂電子資源主題內容一覽表</t>
    </r>
    <r>
      <rPr>
        <sz val="14"/>
        <rFont val="Arial Unicode MS"/>
        <family val="2"/>
        <charset val="136"/>
      </rPr>
      <t xml:space="preserve">       </t>
    </r>
    <phoneticPr fontId="2" type="noConversion"/>
  </si>
  <si>
    <t>2021新訂
2021年1-5月使用統計及成本</t>
    <phoneticPr fontId="2" type="noConversion"/>
  </si>
  <si>
    <t>2021新訂
2021年1-5月使用統計及成本</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</si>
</sst>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_);[Red]\(0\)"/>
    <numFmt numFmtId="178" formatCode="#,##0_);[Red]\(#,##0\)"/>
    <numFmt numFmtId="179" formatCode="_-* #,##0_-;\-* #,##0_-;_-* &quot;-&quot;??_-;_-@_-"/>
    <numFmt numFmtId="180" formatCode="0_ "/>
  </numFmts>
  <fonts count="23">
    <font>
      <sz val="12"/>
      <name val="新細明體"/>
      <family val="1"/>
      <charset val="136"/>
    </font>
    <font>
      <sz val="14"/>
      <name val="Arial Unicode MS"/>
      <family val="2"/>
      <charset val="136"/>
    </font>
    <font>
      <sz val="9"/>
      <name val="新細明體"/>
      <family val="1"/>
      <charset val="136"/>
    </font>
    <font>
      <sz val="9"/>
      <name val="Arial Unicode MS"/>
      <family val="2"/>
      <charset val="136"/>
    </font>
    <font>
      <sz val="16"/>
      <name val="Arial Unicode MS"/>
      <family val="2"/>
      <charset val="136"/>
    </font>
    <font>
      <sz val="14"/>
      <color rgb="FF0000FF"/>
      <name val="Arial Unicode MS"/>
      <family val="2"/>
      <charset val="136"/>
    </font>
    <font>
      <sz val="18"/>
      <name val="Arial Unicode MS"/>
      <family val="2"/>
      <charset val="136"/>
    </font>
    <font>
      <sz val="12"/>
      <name val="Arial Unicode MS"/>
      <family val="2"/>
      <charset val="136"/>
    </font>
    <font>
      <b/>
      <sz val="16"/>
      <color rgb="FF0000FF"/>
      <name val="Arial Unicode MS"/>
      <family val="2"/>
      <charset val="136"/>
    </font>
    <font>
      <b/>
      <sz val="12"/>
      <name val="Arial Unicode MS"/>
      <family val="2"/>
      <charset val="136"/>
    </font>
    <font>
      <sz val="26"/>
      <name val="Arial Unicode MS"/>
      <family val="2"/>
      <charset val="136"/>
    </font>
    <font>
      <sz val="20"/>
      <name val="Arial Unicode MS"/>
      <family val="2"/>
      <charset val="136"/>
    </font>
    <font>
      <sz val="22"/>
      <name val="Arial Unicode MS"/>
      <family val="2"/>
      <charset val="136"/>
    </font>
    <font>
      <b/>
      <sz val="14"/>
      <name val="Arial Unicode MS"/>
      <family val="2"/>
      <charset val="136"/>
    </font>
    <font>
      <sz val="10"/>
      <name val="Arial Unicode MS"/>
      <family val="2"/>
      <charset val="136"/>
    </font>
    <font>
      <sz val="14"/>
      <color theme="1"/>
      <name val="Arial Unicode MS"/>
      <family val="2"/>
      <charset val="136"/>
    </font>
    <font>
      <b/>
      <sz val="14"/>
      <color theme="1"/>
      <name val="Arial Unicode MS"/>
      <family val="2"/>
      <charset val="136"/>
    </font>
    <font>
      <sz val="14"/>
      <color rgb="FFFF0000"/>
      <name val="Arial Unicode MS"/>
      <family val="2"/>
      <charset val="136"/>
    </font>
    <font>
      <b/>
      <sz val="14"/>
      <color rgb="FFFF0000"/>
      <name val="Arial Unicode MS"/>
      <family val="2"/>
      <charset val="136"/>
    </font>
    <font>
      <b/>
      <sz val="18"/>
      <color rgb="FFFF0000"/>
      <name val="Arial Unicode MS"/>
      <family val="2"/>
      <charset val="136"/>
    </font>
    <font>
      <b/>
      <sz val="14"/>
      <color rgb="FF0000FF"/>
      <name val="Arial Unicode MS"/>
      <family val="2"/>
      <charset val="136"/>
    </font>
    <font>
      <b/>
      <sz val="16"/>
      <color rgb="FFFF0000"/>
      <name val="Arial Unicode MS"/>
      <family val="2"/>
      <charset val="136"/>
    </font>
    <font>
      <sz val="18"/>
      <color rgb="FFFF0000"/>
      <name val="Arial Unicode MS"/>
      <family val="2"/>
      <charset val="136"/>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1" fillId="0" borderId="1" xfId="0" applyFont="1" applyBorder="1" applyAlignment="1">
      <alignment vertical="center"/>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176" fontId="5" fillId="0" borderId="1" xfId="0" applyNumberFormat="1" applyFont="1" applyBorder="1" applyAlignment="1">
      <alignment horizontal="center" vertical="center"/>
    </xf>
    <xf numFmtId="0" fontId="1" fillId="0" borderId="1" xfId="0" applyFont="1" applyBorder="1" applyAlignment="1">
      <alignment horizontal="center" vertical="center"/>
    </xf>
    <xf numFmtId="178" fontId="6" fillId="0" borderId="1" xfId="0" applyNumberFormat="1" applyFont="1" applyFill="1" applyBorder="1" applyAlignment="1">
      <alignment horizontal="right" vertical="center" wrapText="1"/>
    </xf>
    <xf numFmtId="0" fontId="6" fillId="0" borderId="1"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 fillId="0" borderId="1" xfId="0" applyFont="1" applyFill="1" applyBorder="1" applyAlignment="1">
      <alignment vertical="center"/>
    </xf>
    <xf numFmtId="0" fontId="14" fillId="0" borderId="1" xfId="0" applyFont="1" applyFill="1" applyBorder="1" applyAlignment="1">
      <alignment horizontal="center" vertical="center"/>
    </xf>
    <xf numFmtId="0" fontId="0" fillId="0" borderId="0" xfId="0"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7" fillId="0" borderId="0" xfId="0" applyFont="1" applyAlignment="1">
      <alignment horizontal="left" vertical="center"/>
    </xf>
    <xf numFmtId="0" fontId="4" fillId="0" borderId="5" xfId="0" applyFont="1" applyFill="1" applyBorder="1" applyAlignment="1">
      <alignment horizontal="center" vertical="center" wrapText="1"/>
    </xf>
    <xf numFmtId="0" fontId="13" fillId="0" borderId="1" xfId="0" applyFont="1" applyFill="1" applyBorder="1" applyAlignment="1">
      <alignment horizontal="center" vertical="center"/>
    </xf>
    <xf numFmtId="178" fontId="1" fillId="0" borderId="1" xfId="0" applyNumberFormat="1" applyFont="1" applyFill="1" applyBorder="1" applyAlignment="1">
      <alignment horizontal="right" vertical="center" wrapText="1"/>
    </xf>
    <xf numFmtId="176" fontId="13" fillId="0" borderId="1" xfId="0" applyNumberFormat="1" applyFont="1" applyFill="1" applyBorder="1" applyAlignment="1">
      <alignment horizontal="center" vertical="center"/>
    </xf>
    <xf numFmtId="180" fontId="13" fillId="0" borderId="1" xfId="0" applyNumberFormat="1" applyFont="1" applyFill="1" applyBorder="1" applyAlignment="1">
      <alignment horizontal="center" vertical="center"/>
    </xf>
    <xf numFmtId="179"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178" fontId="15" fillId="0" borderId="1" xfId="0" applyNumberFormat="1" applyFont="1" applyFill="1" applyBorder="1" applyAlignment="1">
      <alignment horizontal="right" vertical="center" wrapText="1"/>
    </xf>
    <xf numFmtId="176" fontId="16" fillId="0" borderId="1" xfId="0" applyNumberFormat="1" applyFont="1" applyFill="1" applyBorder="1" applyAlignment="1">
      <alignment horizontal="center" vertical="center"/>
    </xf>
    <xf numFmtId="180" fontId="16" fillId="0" borderId="1" xfId="0" applyNumberFormat="1" applyFont="1" applyFill="1" applyBorder="1" applyAlignment="1">
      <alignment horizontal="center" vertical="center"/>
    </xf>
    <xf numFmtId="179" fontId="16" fillId="0"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179" fontId="1" fillId="0" borderId="1" xfId="0" applyNumberFormat="1" applyFont="1" applyFill="1" applyBorder="1" applyAlignment="1">
      <alignment horizontal="right" vertical="center" wrapText="1"/>
    </xf>
    <xf numFmtId="0" fontId="17" fillId="0" borderId="1" xfId="0" applyFont="1" applyFill="1" applyBorder="1" applyAlignment="1">
      <alignment vertical="center"/>
    </xf>
    <xf numFmtId="178" fontId="17" fillId="0" borderId="1" xfId="0" applyNumberFormat="1" applyFont="1" applyFill="1" applyBorder="1" applyAlignment="1">
      <alignment horizontal="right" vertical="center" wrapText="1"/>
    </xf>
    <xf numFmtId="176" fontId="18" fillId="0" borderId="1" xfId="0" applyNumberFormat="1" applyFont="1" applyFill="1" applyBorder="1" applyAlignment="1">
      <alignment horizontal="center" vertical="center"/>
    </xf>
    <xf numFmtId="180" fontId="18" fillId="0" borderId="1" xfId="0" applyNumberFormat="1" applyFont="1" applyFill="1" applyBorder="1" applyAlignment="1">
      <alignment horizontal="center" vertical="center"/>
    </xf>
    <xf numFmtId="179" fontId="18" fillId="0"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78" fontId="1" fillId="2" borderId="1" xfId="0" applyNumberFormat="1" applyFont="1" applyFill="1" applyBorder="1" applyAlignment="1">
      <alignment horizontal="right" vertical="center" wrapText="1"/>
    </xf>
    <xf numFmtId="176" fontId="13" fillId="2" borderId="1" xfId="0" applyNumberFormat="1" applyFont="1" applyFill="1" applyBorder="1" applyAlignment="1">
      <alignment horizontal="center" vertical="center"/>
    </xf>
    <xf numFmtId="180" fontId="13" fillId="2" borderId="1" xfId="0" applyNumberFormat="1" applyFont="1" applyFill="1" applyBorder="1" applyAlignment="1">
      <alignment horizontal="center" vertical="center"/>
    </xf>
    <xf numFmtId="179" fontId="13"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xf>
    <xf numFmtId="0" fontId="13" fillId="3" borderId="8" xfId="0" applyFont="1" applyFill="1" applyBorder="1" applyAlignment="1">
      <alignment horizontal="center" vertical="center" wrapText="1"/>
    </xf>
    <xf numFmtId="0" fontId="13" fillId="3" borderId="1" xfId="0" applyFont="1" applyFill="1" applyBorder="1" applyAlignment="1">
      <alignment horizontal="center" vertical="center"/>
    </xf>
    <xf numFmtId="178" fontId="13" fillId="3" borderId="8" xfId="0" applyNumberFormat="1" applyFont="1" applyFill="1" applyBorder="1" applyAlignment="1">
      <alignment horizontal="center" vertical="center" wrapText="1"/>
    </xf>
    <xf numFmtId="49" fontId="13" fillId="3" borderId="8" xfId="0" applyNumberFormat="1" applyFont="1" applyFill="1" applyBorder="1" applyAlignment="1">
      <alignment horizontal="center" vertical="center" wrapText="1"/>
    </xf>
    <xf numFmtId="177" fontId="13" fillId="3" borderId="8" xfId="0" applyNumberFormat="1" applyFont="1" applyFill="1" applyBorder="1" applyAlignment="1">
      <alignment horizontal="center" vertical="center" wrapText="1"/>
    </xf>
    <xf numFmtId="178" fontId="21" fillId="0" borderId="1" xfId="0" applyNumberFormat="1" applyFont="1" applyFill="1" applyBorder="1" applyAlignment="1">
      <alignment horizontal="right" vertical="center" wrapText="1"/>
    </xf>
    <xf numFmtId="0" fontId="22" fillId="0" borderId="0" xfId="0" applyFont="1" applyFill="1" applyBorder="1" applyAlignment="1">
      <alignment horizontal="right" vertical="center" wrapText="1"/>
    </xf>
    <xf numFmtId="178" fontId="21" fillId="0" borderId="0" xfId="0" applyNumberFormat="1" applyFont="1" applyFill="1" applyBorder="1" applyAlignment="1">
      <alignment horizontal="right"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6" zoomScale="70" zoomScaleNormal="70" workbookViewId="0">
      <selection activeCell="B7" sqref="B7:B10"/>
    </sheetView>
  </sheetViews>
  <sheetFormatPr defaultColWidth="9" defaultRowHeight="25.5"/>
  <cols>
    <col min="1" max="1" width="7.36328125" style="5" customWidth="1"/>
    <col min="2" max="2" width="10.453125" style="5" customWidth="1"/>
    <col min="3" max="3" width="64.453125" style="7" customWidth="1"/>
    <col min="4" max="4" width="10.36328125" style="5" customWidth="1"/>
    <col min="5" max="5" width="8.1796875" style="5" customWidth="1"/>
    <col min="6" max="6" width="18.90625" style="6" customWidth="1"/>
    <col min="7" max="7" width="16" style="4" hidden="1" customWidth="1"/>
    <col min="8" max="10" width="15.90625" style="4" hidden="1" customWidth="1"/>
    <col min="11" max="11" width="14.08984375" style="4" customWidth="1"/>
    <col min="12" max="12" width="14.36328125" style="4" customWidth="1"/>
    <col min="13" max="13" width="36.1796875" style="3" customWidth="1"/>
    <col min="14" max="14" width="9" style="2" customWidth="1"/>
    <col min="15" max="15" width="9" style="1" customWidth="1"/>
    <col min="16" max="16384" width="9" style="1"/>
  </cols>
  <sheetData>
    <row r="1" spans="1:14" s="13" customFormat="1" ht="78" customHeight="1">
      <c r="A1" s="74" t="s">
        <v>106</v>
      </c>
      <c r="B1" s="74"/>
      <c r="C1" s="75"/>
      <c r="D1" s="75"/>
      <c r="E1" s="75"/>
      <c r="F1" s="75"/>
      <c r="G1" s="75"/>
      <c r="H1" s="75"/>
      <c r="I1" s="75"/>
      <c r="J1" s="75"/>
      <c r="K1" s="75"/>
      <c r="L1" s="75"/>
      <c r="M1" s="75"/>
      <c r="N1" s="14"/>
    </row>
    <row r="2" spans="1:14" ht="29.25" customHeight="1">
      <c r="A2" s="76" t="s">
        <v>90</v>
      </c>
      <c r="B2" s="77"/>
      <c r="C2" s="77"/>
      <c r="D2" s="77"/>
      <c r="E2" s="77"/>
      <c r="F2" s="77"/>
      <c r="G2" s="77"/>
      <c r="H2" s="77"/>
      <c r="I2" s="77"/>
      <c r="J2" s="77"/>
      <c r="K2" s="77"/>
      <c r="L2" s="77"/>
      <c r="M2" s="77"/>
    </row>
    <row r="3" spans="1:14" s="64" customFormat="1" ht="66" customHeight="1">
      <c r="A3" s="66" t="s">
        <v>94</v>
      </c>
      <c r="B3" s="66" t="s">
        <v>13</v>
      </c>
      <c r="C3" s="66" t="s">
        <v>12</v>
      </c>
      <c r="D3" s="66" t="s">
        <v>11</v>
      </c>
      <c r="E3" s="67"/>
      <c r="F3" s="68" t="s">
        <v>79</v>
      </c>
      <c r="G3" s="70" t="s">
        <v>61</v>
      </c>
      <c r="H3" s="69" t="s">
        <v>62</v>
      </c>
      <c r="I3" s="69" t="s">
        <v>102</v>
      </c>
      <c r="J3" s="69" t="s">
        <v>103</v>
      </c>
      <c r="K3" s="70" t="s">
        <v>80</v>
      </c>
      <c r="L3" s="69" t="s">
        <v>81</v>
      </c>
      <c r="M3" s="66" t="s">
        <v>10</v>
      </c>
      <c r="N3" s="65"/>
    </row>
    <row r="4" spans="1:14" s="23" customFormat="1" ht="41">
      <c r="A4" s="29"/>
      <c r="B4" s="29" t="s">
        <v>49</v>
      </c>
      <c r="C4" s="21" t="s">
        <v>64</v>
      </c>
      <c r="D4" s="29" t="s">
        <v>5</v>
      </c>
      <c r="E4" s="29" t="s">
        <v>7</v>
      </c>
      <c r="F4" s="34">
        <v>536575</v>
      </c>
      <c r="G4" s="36">
        <v>91272</v>
      </c>
      <c r="H4" s="35">
        <v>5.1834078359190112</v>
      </c>
      <c r="I4" s="37">
        <v>80224</v>
      </c>
      <c r="J4" s="35">
        <v>6.0033905065815718</v>
      </c>
      <c r="K4" s="37">
        <v>74796</v>
      </c>
      <c r="L4" s="38">
        <v>6.3633616770950319</v>
      </c>
      <c r="M4" s="29"/>
      <c r="N4" s="30"/>
    </row>
    <row r="5" spans="1:14" s="23" customFormat="1" ht="20.5">
      <c r="A5" s="29"/>
      <c r="B5" s="29">
        <v>3</v>
      </c>
      <c r="C5" s="18" t="s">
        <v>75</v>
      </c>
      <c r="D5" s="29" t="s">
        <v>6</v>
      </c>
      <c r="E5" s="29" t="s">
        <v>0</v>
      </c>
      <c r="F5" s="34">
        <v>433548.52222500002</v>
      </c>
      <c r="G5" s="36">
        <v>12424</v>
      </c>
      <c r="H5" s="35">
        <v>31.795154539600773</v>
      </c>
      <c r="I5" s="37">
        <v>23251</v>
      </c>
      <c r="J5" s="35">
        <v>18.046492623973162</v>
      </c>
      <c r="K5" s="37">
        <v>48959</v>
      </c>
      <c r="L5" s="35">
        <v>8.7545905757879048</v>
      </c>
      <c r="M5" s="29"/>
      <c r="N5" s="30"/>
    </row>
    <row r="6" spans="1:14" s="23" customFormat="1" ht="41">
      <c r="A6" s="28"/>
      <c r="B6" s="29">
        <v>4</v>
      </c>
      <c r="C6" s="18" t="s">
        <v>8</v>
      </c>
      <c r="D6" s="29" t="s">
        <v>4</v>
      </c>
      <c r="E6" s="29" t="s">
        <v>7</v>
      </c>
      <c r="F6" s="34">
        <v>620000</v>
      </c>
      <c r="G6" s="36">
        <v>31785</v>
      </c>
      <c r="H6" s="35">
        <v>14.472235331131037</v>
      </c>
      <c r="I6" s="37">
        <v>18182</v>
      </c>
      <c r="J6" s="35">
        <v>25.299747002529976</v>
      </c>
      <c r="K6" s="37">
        <v>21646</v>
      </c>
      <c r="L6" s="35">
        <v>21.251039453016723</v>
      </c>
      <c r="M6" s="29"/>
      <c r="N6" s="30"/>
    </row>
    <row r="7" spans="1:14" s="23" customFormat="1" ht="38.15" customHeight="1">
      <c r="A7" s="28"/>
      <c r="B7" s="29">
        <v>5</v>
      </c>
      <c r="C7" s="18" t="s">
        <v>84</v>
      </c>
      <c r="D7" s="29" t="s">
        <v>14</v>
      </c>
      <c r="E7" s="29" t="s">
        <v>7</v>
      </c>
      <c r="F7" s="34">
        <v>100000</v>
      </c>
      <c r="G7" s="39">
        <v>1500</v>
      </c>
      <c r="H7" s="35">
        <v>65.333333333333329</v>
      </c>
      <c r="I7" s="37">
        <v>3000</v>
      </c>
      <c r="J7" s="35">
        <v>32.666666666666664</v>
      </c>
      <c r="K7" s="37">
        <v>3000</v>
      </c>
      <c r="L7" s="35">
        <v>32.666666666666664</v>
      </c>
      <c r="M7" s="29"/>
      <c r="N7" s="30"/>
    </row>
    <row r="8" spans="1:14" s="23" customFormat="1" ht="20.5">
      <c r="A8" s="28"/>
      <c r="B8" s="29">
        <v>6</v>
      </c>
      <c r="C8" s="18" t="s">
        <v>67</v>
      </c>
      <c r="D8" s="29" t="s">
        <v>1</v>
      </c>
      <c r="E8" s="29" t="s">
        <v>0</v>
      </c>
      <c r="F8" s="34">
        <v>166186.99125000002</v>
      </c>
      <c r="G8" s="36">
        <v>4624</v>
      </c>
      <c r="H8" s="35">
        <v>34.504325259515568</v>
      </c>
      <c r="I8" s="37">
        <v>4356</v>
      </c>
      <c r="J8" s="35">
        <v>38.26951331496786</v>
      </c>
      <c r="K8" s="37">
        <v>4439</v>
      </c>
      <c r="L8" s="35">
        <v>37.748592025230906</v>
      </c>
      <c r="M8" s="29"/>
      <c r="N8" s="30"/>
    </row>
    <row r="9" spans="1:14" s="23" customFormat="1" ht="20.5">
      <c r="A9" s="28"/>
      <c r="B9" s="29">
        <v>7</v>
      </c>
      <c r="C9" s="18" t="s">
        <v>16</v>
      </c>
      <c r="D9" s="29" t="s">
        <v>1</v>
      </c>
      <c r="E9" s="29" t="s">
        <v>63</v>
      </c>
      <c r="F9" s="34">
        <v>1792959</v>
      </c>
      <c r="G9" s="36">
        <v>20218</v>
      </c>
      <c r="H9" s="35">
        <v>74.351815214165597</v>
      </c>
      <c r="I9" s="37">
        <v>26985</v>
      </c>
      <c r="J9" s="35">
        <v>57.495163979988881</v>
      </c>
      <c r="K9" s="37">
        <v>25906</v>
      </c>
      <c r="L9" s="35">
        <v>60.978344784991897</v>
      </c>
      <c r="M9" s="29"/>
      <c r="N9" s="30"/>
    </row>
    <row r="10" spans="1:14" s="23" customFormat="1" ht="41">
      <c r="A10" s="29"/>
      <c r="B10" s="29">
        <v>8</v>
      </c>
      <c r="C10" s="50" t="s">
        <v>83</v>
      </c>
      <c r="D10" s="29" t="s">
        <v>4</v>
      </c>
      <c r="E10" s="29" t="s">
        <v>7</v>
      </c>
      <c r="F10" s="51">
        <v>732900</v>
      </c>
      <c r="G10" s="53"/>
      <c r="H10" s="52"/>
      <c r="I10" s="52"/>
      <c r="J10" s="52"/>
      <c r="K10" s="54">
        <v>3902</v>
      </c>
      <c r="L10" s="52">
        <v>63.82</v>
      </c>
      <c r="M10" s="56" t="s">
        <v>109</v>
      </c>
      <c r="N10" s="55"/>
    </row>
    <row r="11" spans="1:14" s="23" customFormat="1" ht="20.5">
      <c r="A11" s="29"/>
      <c r="B11" s="29">
        <v>9</v>
      </c>
      <c r="C11" s="18" t="s">
        <v>65</v>
      </c>
      <c r="D11" s="29" t="s">
        <v>5</v>
      </c>
      <c r="E11" s="29" t="s">
        <v>0</v>
      </c>
      <c r="F11" s="34">
        <v>397950.13125000003</v>
      </c>
      <c r="G11" s="36">
        <v>7226</v>
      </c>
      <c r="H11" s="35">
        <v>52.565319678937172</v>
      </c>
      <c r="I11" s="37">
        <v>5963</v>
      </c>
      <c r="J11" s="35">
        <v>66.432332718430317</v>
      </c>
      <c r="K11" s="37">
        <v>5232</v>
      </c>
      <c r="L11" s="35">
        <v>76.3033256880734</v>
      </c>
      <c r="M11" s="29"/>
      <c r="N11" s="30"/>
    </row>
    <row r="12" spans="1:14" s="23" customFormat="1" ht="20.5">
      <c r="A12" s="28"/>
      <c r="B12" s="29">
        <v>10</v>
      </c>
      <c r="C12" s="18" t="s">
        <v>68</v>
      </c>
      <c r="D12" s="29" t="s">
        <v>1</v>
      </c>
      <c r="E12" s="29" t="s">
        <v>0</v>
      </c>
      <c r="F12" s="34">
        <v>1523396.4637500001</v>
      </c>
      <c r="G12" s="36">
        <v>8897</v>
      </c>
      <c r="H12" s="35">
        <v>133.06620209059233</v>
      </c>
      <c r="I12" s="37">
        <v>12328</v>
      </c>
      <c r="J12" s="35">
        <v>104.24618754055808</v>
      </c>
      <c r="K12" s="37">
        <v>15476</v>
      </c>
      <c r="L12" s="35">
        <v>76.752390798655981</v>
      </c>
      <c r="M12" s="29"/>
      <c r="N12" s="30"/>
    </row>
    <row r="13" spans="1:14" s="23" customFormat="1" ht="20.5">
      <c r="A13" s="29"/>
      <c r="B13" s="29">
        <v>11</v>
      </c>
      <c r="C13" s="18" t="s">
        <v>66</v>
      </c>
      <c r="D13" s="29" t="s">
        <v>1</v>
      </c>
      <c r="E13" s="29" t="s">
        <v>0</v>
      </c>
      <c r="F13" s="49">
        <v>12876638.477400001</v>
      </c>
      <c r="G13" s="36">
        <v>195696</v>
      </c>
      <c r="H13" s="35">
        <v>62.441976330635271</v>
      </c>
      <c r="I13" s="37">
        <v>184095</v>
      </c>
      <c r="J13" s="35">
        <v>72.091376734837993</v>
      </c>
      <c r="K13" s="37">
        <v>150440</v>
      </c>
      <c r="L13" s="35">
        <v>86.536612603031102</v>
      </c>
      <c r="M13" s="29"/>
      <c r="N13" s="30"/>
    </row>
    <row r="14" spans="1:14" s="23" customFormat="1" ht="20.5">
      <c r="A14" s="29"/>
      <c r="B14" s="29">
        <v>12</v>
      </c>
      <c r="C14" s="18" t="s">
        <v>3</v>
      </c>
      <c r="D14" s="29" t="s">
        <v>2</v>
      </c>
      <c r="E14" s="29" t="s">
        <v>0</v>
      </c>
      <c r="F14" s="34">
        <v>212100</v>
      </c>
      <c r="G14" s="36">
        <v>2123</v>
      </c>
      <c r="H14" s="35">
        <v>82.901554404145074</v>
      </c>
      <c r="I14" s="37">
        <v>2663</v>
      </c>
      <c r="J14" s="35">
        <v>66.977093503567403</v>
      </c>
      <c r="K14" s="37">
        <v>1934</v>
      </c>
      <c r="L14" s="35">
        <v>92.223371251292662</v>
      </c>
      <c r="M14" s="29"/>
      <c r="N14" s="30"/>
    </row>
    <row r="15" spans="1:14" s="23" customFormat="1" ht="41">
      <c r="A15" s="28"/>
      <c r="B15" s="29">
        <v>13</v>
      </c>
      <c r="C15" s="18" t="s">
        <v>48</v>
      </c>
      <c r="D15" s="29" t="s">
        <v>1</v>
      </c>
      <c r="E15" s="29" t="s">
        <v>0</v>
      </c>
      <c r="F15" s="34">
        <v>127884.4875</v>
      </c>
      <c r="G15" s="36">
        <v>156</v>
      </c>
      <c r="H15" s="35">
        <v>273.96794871794873</v>
      </c>
      <c r="I15" s="37">
        <v>725</v>
      </c>
      <c r="J15" s="35">
        <v>176.85103448275862</v>
      </c>
      <c r="K15" s="37">
        <v>1201</v>
      </c>
      <c r="L15" s="35">
        <v>106.81265611990008</v>
      </c>
      <c r="M15" s="29" t="s">
        <v>72</v>
      </c>
      <c r="N15" s="30"/>
    </row>
    <row r="16" spans="1:14" s="23" customFormat="1" ht="41">
      <c r="A16" s="29"/>
      <c r="B16" s="29">
        <v>14</v>
      </c>
      <c r="C16" s="50" t="s">
        <v>82</v>
      </c>
      <c r="D16" s="29" t="s">
        <v>4</v>
      </c>
      <c r="E16" s="29" t="s">
        <v>7</v>
      </c>
      <c r="F16" s="51">
        <v>1536885</v>
      </c>
      <c r="G16" s="53">
        <v>5575</v>
      </c>
      <c r="H16" s="52">
        <v>174.63695067264575</v>
      </c>
      <c r="I16" s="52"/>
      <c r="J16" s="52"/>
      <c r="K16" s="54">
        <v>4653</v>
      </c>
      <c r="L16" s="52">
        <v>109.79</v>
      </c>
      <c r="M16" s="56" t="s">
        <v>108</v>
      </c>
      <c r="N16" s="55"/>
    </row>
    <row r="17" spans="1:14" s="23" customFormat="1" ht="41">
      <c r="A17" s="29"/>
      <c r="B17" s="29">
        <v>15</v>
      </c>
      <c r="C17" s="18" t="s">
        <v>69</v>
      </c>
      <c r="D17" s="29" t="s">
        <v>1</v>
      </c>
      <c r="E17" s="29" t="s">
        <v>0</v>
      </c>
      <c r="F17" s="34">
        <v>4338377.7727500005</v>
      </c>
      <c r="G17" s="36">
        <v>28418</v>
      </c>
      <c r="H17" s="35">
        <v>146.38507284115701</v>
      </c>
      <c r="I17" s="37">
        <v>27827</v>
      </c>
      <c r="J17" s="35">
        <v>156.65051927983612</v>
      </c>
      <c r="K17" s="37">
        <v>30740</v>
      </c>
      <c r="L17" s="35">
        <v>142.25585556278463</v>
      </c>
      <c r="M17" s="29"/>
      <c r="N17" s="30"/>
    </row>
    <row r="18" spans="1:14" s="23" customFormat="1" ht="20.5">
      <c r="A18" s="29"/>
      <c r="B18" s="29">
        <v>16</v>
      </c>
      <c r="C18" s="18" t="s">
        <v>9</v>
      </c>
      <c r="D18" s="29" t="s">
        <v>6</v>
      </c>
      <c r="E18" s="29" t="s">
        <v>0</v>
      </c>
      <c r="F18" s="34"/>
      <c r="G18" s="36">
        <v>365</v>
      </c>
      <c r="H18" s="35">
        <v>159.66301369863012</v>
      </c>
      <c r="I18" s="37">
        <v>288</v>
      </c>
      <c r="J18" s="35">
        <v>211.62152777777777</v>
      </c>
      <c r="K18" s="37">
        <v>350</v>
      </c>
      <c r="L18" s="35">
        <v>171.77714285714285</v>
      </c>
      <c r="M18" s="29" t="s">
        <v>85</v>
      </c>
      <c r="N18" s="30"/>
    </row>
    <row r="19" spans="1:14" s="23" customFormat="1" ht="20.5">
      <c r="A19" s="28"/>
      <c r="B19" s="58">
        <v>17</v>
      </c>
      <c r="C19" s="57" t="s">
        <v>91</v>
      </c>
      <c r="D19" s="58" t="s">
        <v>1</v>
      </c>
      <c r="E19" s="58" t="s">
        <v>0</v>
      </c>
      <c r="F19" s="59">
        <v>305226.02250000002</v>
      </c>
      <c r="G19" s="61">
        <v>1150</v>
      </c>
      <c r="H19" s="60">
        <v>208.85652173913044</v>
      </c>
      <c r="I19" s="62">
        <v>1741</v>
      </c>
      <c r="J19" s="60">
        <v>135.52000000000001</v>
      </c>
      <c r="K19" s="62">
        <v>1371</v>
      </c>
      <c r="L19" s="60">
        <v>174.85882703090809</v>
      </c>
      <c r="M19" s="29"/>
      <c r="N19" s="30"/>
    </row>
    <row r="20" spans="1:14" s="48" customFormat="1" ht="38.15" customHeight="1">
      <c r="A20" s="40"/>
      <c r="B20" s="29">
        <v>18</v>
      </c>
      <c r="C20" s="42" t="s">
        <v>74</v>
      </c>
      <c r="D20" s="41" t="s">
        <v>15</v>
      </c>
      <c r="E20" s="41" t="s">
        <v>7</v>
      </c>
      <c r="F20" s="43">
        <v>50000</v>
      </c>
      <c r="G20" s="45">
        <v>1225</v>
      </c>
      <c r="H20" s="44">
        <v>39.908571428571427</v>
      </c>
      <c r="I20" s="37">
        <v>97</v>
      </c>
      <c r="J20" s="35">
        <v>505.15463917525773</v>
      </c>
      <c r="K20" s="46">
        <v>208</v>
      </c>
      <c r="L20" s="44">
        <v>235.57692307692307</v>
      </c>
      <c r="M20" s="41"/>
      <c r="N20" s="47"/>
    </row>
    <row r="21" spans="1:14" s="23" customFormat="1" ht="41">
      <c r="A21" s="28"/>
      <c r="B21" s="29">
        <v>19</v>
      </c>
      <c r="C21" s="18" t="s">
        <v>71</v>
      </c>
      <c r="D21" s="29" t="s">
        <v>6</v>
      </c>
      <c r="E21" s="29" t="s">
        <v>0</v>
      </c>
      <c r="F21" s="34">
        <v>170625</v>
      </c>
      <c r="G21" s="36">
        <v>46</v>
      </c>
      <c r="H21" s="35">
        <v>869.56521739130437</v>
      </c>
      <c r="I21" s="37">
        <v>156</v>
      </c>
      <c r="J21" s="35">
        <v>769.23076923076928</v>
      </c>
      <c r="K21" s="37">
        <v>308</v>
      </c>
      <c r="L21" s="35">
        <v>409.09090909090907</v>
      </c>
      <c r="M21" s="29" t="s">
        <v>72</v>
      </c>
      <c r="N21" s="30"/>
    </row>
    <row r="22" spans="1:14" s="23" customFormat="1">
      <c r="A22" s="28"/>
      <c r="B22" s="29"/>
      <c r="C22" s="72" t="s">
        <v>96</v>
      </c>
      <c r="D22" s="29"/>
      <c r="E22" s="29"/>
      <c r="F22" s="71">
        <v>25921253.068625007</v>
      </c>
      <c r="G22" s="36"/>
      <c r="H22" s="35"/>
      <c r="I22" s="37"/>
      <c r="J22" s="35"/>
      <c r="K22" s="37"/>
      <c r="L22" s="35"/>
      <c r="M22" s="29"/>
      <c r="N22" s="30"/>
    </row>
    <row r="23" spans="1:14" s="23" customFormat="1" ht="20.5">
      <c r="A23" s="28"/>
      <c r="B23" s="63" t="s">
        <v>104</v>
      </c>
      <c r="C23" s="57" t="s">
        <v>92</v>
      </c>
      <c r="D23" s="58" t="s">
        <v>1</v>
      </c>
      <c r="E23" s="58" t="s">
        <v>0</v>
      </c>
      <c r="F23" s="59">
        <v>118489.53375</v>
      </c>
      <c r="G23" s="61"/>
      <c r="H23" s="60"/>
      <c r="I23" s="62">
        <v>253</v>
      </c>
      <c r="J23" s="60">
        <v>361.97</v>
      </c>
      <c r="K23" s="62">
        <v>193</v>
      </c>
      <c r="L23" s="60">
        <v>482.18055286593267</v>
      </c>
      <c r="M23" s="58" t="s">
        <v>72</v>
      </c>
      <c r="N23" s="30"/>
    </row>
    <row r="24" spans="1:14" s="23" customFormat="1" ht="41">
      <c r="A24" s="28"/>
      <c r="B24" s="29">
        <v>20</v>
      </c>
      <c r="C24" s="18" t="s">
        <v>70</v>
      </c>
      <c r="D24" s="29" t="s">
        <v>1</v>
      </c>
      <c r="E24" s="29" t="s">
        <v>0</v>
      </c>
      <c r="F24" s="34">
        <v>207900</v>
      </c>
      <c r="G24" s="36">
        <v>103</v>
      </c>
      <c r="H24" s="35">
        <v>533.98058252427188</v>
      </c>
      <c r="I24" s="37">
        <v>235</v>
      </c>
      <c r="J24" s="35">
        <v>702.12765957446811</v>
      </c>
      <c r="K24" s="37">
        <v>322</v>
      </c>
      <c r="L24" s="35">
        <v>527.9503105590062</v>
      </c>
      <c r="M24" s="29" t="s">
        <v>73</v>
      </c>
      <c r="N24" s="30"/>
    </row>
    <row r="25" spans="1:14" s="23" customFormat="1" ht="20.5">
      <c r="A25" s="28"/>
      <c r="B25" s="63" t="s">
        <v>105</v>
      </c>
      <c r="C25" s="57" t="s">
        <v>93</v>
      </c>
      <c r="D25" s="58" t="s">
        <v>1</v>
      </c>
      <c r="E25" s="58" t="s">
        <v>0</v>
      </c>
      <c r="F25" s="59">
        <v>99196.886250000025</v>
      </c>
      <c r="G25" s="61"/>
      <c r="H25" s="60"/>
      <c r="I25" s="62">
        <v>51</v>
      </c>
      <c r="J25" s="60">
        <v>1503.65</v>
      </c>
      <c r="K25" s="62">
        <v>48</v>
      </c>
      <c r="L25" s="60">
        <v>1623.1419873046877</v>
      </c>
      <c r="M25" s="58" t="s">
        <v>72</v>
      </c>
      <c r="N25" s="30"/>
    </row>
    <row r="26" spans="1:14" s="8" customFormat="1">
      <c r="A26" s="12"/>
      <c r="B26" s="11"/>
      <c r="C26" s="72" t="s">
        <v>95</v>
      </c>
      <c r="D26" s="11"/>
      <c r="E26" s="11"/>
      <c r="F26" s="73">
        <f>SUM(F22:F25)</f>
        <v>26346839.488625009</v>
      </c>
      <c r="G26" s="10"/>
      <c r="H26" s="10"/>
      <c r="I26" s="10"/>
      <c r="J26" s="10"/>
      <c r="K26" s="10"/>
      <c r="L26" s="10"/>
      <c r="M26" s="32"/>
      <c r="N26" s="9"/>
    </row>
    <row r="27" spans="1:14" s="13" customFormat="1" ht="21.75" customHeight="1">
      <c r="A27" s="78" t="s">
        <v>101</v>
      </c>
      <c r="B27" s="79"/>
      <c r="C27" s="79"/>
      <c r="D27" s="79"/>
      <c r="E27" s="79"/>
      <c r="F27" s="79"/>
      <c r="G27" s="79"/>
      <c r="H27" s="79"/>
      <c r="I27" s="79"/>
      <c r="J27" s="79"/>
      <c r="K27" s="79"/>
      <c r="L27" s="79"/>
      <c r="M27" s="80"/>
      <c r="N27" s="31"/>
    </row>
    <row r="28" spans="1:14" s="13" customFormat="1" ht="21.75" customHeight="1">
      <c r="A28" s="81"/>
      <c r="B28" s="82"/>
      <c r="C28" s="82"/>
      <c r="D28" s="82"/>
      <c r="E28" s="82"/>
      <c r="F28" s="82"/>
      <c r="G28" s="82"/>
      <c r="H28" s="82"/>
      <c r="I28" s="82"/>
      <c r="J28" s="82"/>
      <c r="K28" s="82"/>
      <c r="L28" s="82"/>
      <c r="M28" s="80"/>
      <c r="N28" s="31"/>
    </row>
    <row r="29" spans="1:14" s="13" customFormat="1" ht="21.75" customHeight="1">
      <c r="A29" s="81"/>
      <c r="B29" s="82"/>
      <c r="C29" s="82"/>
      <c r="D29" s="82"/>
      <c r="E29" s="82"/>
      <c r="F29" s="82"/>
      <c r="G29" s="82"/>
      <c r="H29" s="82"/>
      <c r="I29" s="82"/>
      <c r="J29" s="82"/>
      <c r="K29" s="82"/>
      <c r="L29" s="82"/>
      <c r="M29" s="80"/>
      <c r="N29" s="31"/>
    </row>
    <row r="30" spans="1:14" s="13" customFormat="1" ht="54" customHeight="1">
      <c r="A30" s="83"/>
      <c r="B30" s="84"/>
      <c r="C30" s="84"/>
      <c r="D30" s="84"/>
      <c r="E30" s="84"/>
      <c r="F30" s="84"/>
      <c r="G30" s="84"/>
      <c r="H30" s="84"/>
      <c r="I30" s="84"/>
      <c r="J30" s="84"/>
      <c r="K30" s="84"/>
      <c r="L30" s="84"/>
      <c r="M30" s="85"/>
      <c r="N30" s="31"/>
    </row>
  </sheetData>
  <mergeCells count="3">
    <mergeCell ref="A1:M1"/>
    <mergeCell ref="A2:M2"/>
    <mergeCell ref="A27:M30"/>
  </mergeCells>
  <phoneticPr fontId="2" type="noConversion"/>
  <printOptions horizontalCentered="1" gridLines="1"/>
  <pageMargins left="0.31496062992125984" right="0.31496062992125984" top="0.62992125984251968" bottom="0.78740157480314965" header="0.39370078740157483" footer="0.39370078740157483"/>
  <pageSetup paperSize="9" scale="75" orientation="landscape" r:id="rId1"/>
  <headerFooter>
    <oddFooter>&amp;L續背面&amp;C&amp;P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sqref="A1:C24"/>
    </sheetView>
  </sheetViews>
  <sheetFormatPr defaultColWidth="8.90625" defaultRowHeight="20.5"/>
  <cols>
    <col min="1" max="1" width="36.6328125" style="23" customWidth="1"/>
    <col min="2" max="2" width="5.36328125" style="26" customWidth="1"/>
    <col min="3" max="3" width="90.90625" style="27" customWidth="1"/>
    <col min="4" max="16384" width="8.90625" style="15"/>
  </cols>
  <sheetData>
    <row r="1" spans="1:3" ht="56.25" customHeight="1">
      <c r="A1" s="86" t="s">
        <v>107</v>
      </c>
      <c r="B1" s="87"/>
      <c r="C1" s="88"/>
    </row>
    <row r="2" spans="1:3">
      <c r="A2" s="33" t="s">
        <v>19</v>
      </c>
      <c r="B2" s="16" t="s">
        <v>20</v>
      </c>
      <c r="C2" s="17" t="s">
        <v>21</v>
      </c>
    </row>
    <row r="3" spans="1:3" ht="33.5" customHeight="1">
      <c r="A3" s="18" t="s">
        <v>22</v>
      </c>
      <c r="B3" s="19" t="s">
        <v>23</v>
      </c>
      <c r="C3" s="20" t="s">
        <v>24</v>
      </c>
    </row>
    <row r="4" spans="1:3" ht="95.5" customHeight="1">
      <c r="A4" s="21" t="s">
        <v>25</v>
      </c>
      <c r="B4" s="19" t="s">
        <v>23</v>
      </c>
      <c r="C4" s="22" t="s">
        <v>55</v>
      </c>
    </row>
    <row r="5" spans="1:3" ht="61.5" customHeight="1">
      <c r="A5" s="18" t="s">
        <v>26</v>
      </c>
      <c r="B5" s="19" t="s">
        <v>23</v>
      </c>
      <c r="C5" s="20" t="s">
        <v>56</v>
      </c>
    </row>
    <row r="6" spans="1:3" ht="61" customHeight="1">
      <c r="A6" s="18" t="s">
        <v>83</v>
      </c>
      <c r="B6" s="24" t="s">
        <v>32</v>
      </c>
      <c r="C6" s="20" t="s">
        <v>87</v>
      </c>
    </row>
    <row r="7" spans="1:3" ht="39" customHeight="1">
      <c r="A7" s="18" t="s">
        <v>3</v>
      </c>
      <c r="B7" s="19" t="s">
        <v>27</v>
      </c>
      <c r="C7" s="20" t="s">
        <v>28</v>
      </c>
    </row>
    <row r="8" spans="1:3" ht="87.5" customHeight="1">
      <c r="A8" s="18" t="s">
        <v>75</v>
      </c>
      <c r="B8" s="19" t="s">
        <v>29</v>
      </c>
      <c r="C8" s="20" t="s">
        <v>30</v>
      </c>
    </row>
    <row r="9" spans="1:3" ht="61.5">
      <c r="A9" s="18" t="s">
        <v>50</v>
      </c>
      <c r="B9" s="26" t="s">
        <v>54</v>
      </c>
      <c r="C9" s="20" t="s">
        <v>58</v>
      </c>
    </row>
    <row r="10" spans="1:3" ht="61.5">
      <c r="A10" s="18" t="s">
        <v>31</v>
      </c>
      <c r="B10" s="19" t="s">
        <v>32</v>
      </c>
      <c r="C10" s="20" t="s">
        <v>89</v>
      </c>
    </row>
    <row r="11" spans="1:3" ht="76.5" customHeight="1">
      <c r="A11" s="18" t="s">
        <v>33</v>
      </c>
      <c r="B11" s="19" t="s">
        <v>23</v>
      </c>
      <c r="C11" s="20" t="s">
        <v>34</v>
      </c>
    </row>
    <row r="12" spans="1:3" ht="186" customHeight="1">
      <c r="A12" s="18" t="s">
        <v>35</v>
      </c>
      <c r="B12" s="19" t="s">
        <v>23</v>
      </c>
      <c r="C12" s="20" t="s">
        <v>57</v>
      </c>
    </row>
    <row r="13" spans="1:3" ht="127" customHeight="1">
      <c r="A13" s="18" t="s">
        <v>36</v>
      </c>
      <c r="B13" s="19" t="s">
        <v>23</v>
      </c>
      <c r="C13" s="20" t="s">
        <v>37</v>
      </c>
    </row>
    <row r="14" spans="1:3" ht="89.5" customHeight="1">
      <c r="A14" s="18" t="s">
        <v>98</v>
      </c>
      <c r="B14" s="26" t="s">
        <v>54</v>
      </c>
      <c r="C14" s="27" t="s">
        <v>100</v>
      </c>
    </row>
    <row r="15" spans="1:3" ht="79" customHeight="1">
      <c r="A15" s="18" t="s">
        <v>97</v>
      </c>
      <c r="B15" s="26" t="s">
        <v>54</v>
      </c>
      <c r="C15" s="27" t="s">
        <v>99</v>
      </c>
    </row>
    <row r="16" spans="1:3" ht="70">
      <c r="A16" s="18" t="s">
        <v>38</v>
      </c>
      <c r="B16" s="19" t="s">
        <v>23</v>
      </c>
      <c r="C16" s="20" t="s">
        <v>39</v>
      </c>
    </row>
    <row r="17" spans="1:4" ht="67.5" customHeight="1">
      <c r="A17" s="18" t="s">
        <v>40</v>
      </c>
      <c r="B17" s="19" t="s">
        <v>29</v>
      </c>
      <c r="C17" s="20" t="s">
        <v>41</v>
      </c>
      <c r="D17" s="25" t="s">
        <v>42</v>
      </c>
    </row>
    <row r="18" spans="1:4" ht="62" customHeight="1">
      <c r="A18" s="18" t="s">
        <v>43</v>
      </c>
      <c r="B18" s="19" t="s">
        <v>23</v>
      </c>
      <c r="C18" s="20" t="s">
        <v>44</v>
      </c>
    </row>
    <row r="19" spans="1:4" ht="156" customHeight="1">
      <c r="A19" s="18" t="s">
        <v>86</v>
      </c>
      <c r="B19" s="24" t="s">
        <v>32</v>
      </c>
      <c r="C19" s="20" t="s">
        <v>88</v>
      </c>
    </row>
    <row r="20" spans="1:4" ht="61.5">
      <c r="A20" s="18" t="s">
        <v>51</v>
      </c>
      <c r="B20" s="26" t="s">
        <v>54</v>
      </c>
      <c r="C20" s="27" t="s">
        <v>59</v>
      </c>
    </row>
    <row r="21" spans="1:4" ht="61.5" customHeight="1">
      <c r="A21" s="23" t="s">
        <v>17</v>
      </c>
      <c r="B21" s="26" t="s">
        <v>23</v>
      </c>
      <c r="C21" s="27" t="s">
        <v>45</v>
      </c>
    </row>
    <row r="22" spans="1:4" ht="75" customHeight="1">
      <c r="A22" s="23" t="s">
        <v>18</v>
      </c>
      <c r="B22" s="26" t="s">
        <v>46</v>
      </c>
      <c r="C22" s="27" t="s">
        <v>47</v>
      </c>
    </row>
    <row r="23" spans="1:4" ht="80" customHeight="1">
      <c r="A23" s="18" t="s">
        <v>52</v>
      </c>
      <c r="B23" s="26" t="s">
        <v>53</v>
      </c>
      <c r="C23" s="27" t="s">
        <v>60</v>
      </c>
    </row>
    <row r="24" spans="1:4" ht="144" customHeight="1">
      <c r="A24" s="23" t="s">
        <v>76</v>
      </c>
      <c r="B24" s="26" t="s">
        <v>77</v>
      </c>
      <c r="C24" s="27" t="s">
        <v>78</v>
      </c>
    </row>
  </sheetData>
  <mergeCells count="1">
    <mergeCell ref="A1:C1"/>
  </mergeCells>
  <phoneticPr fontId="2" type="noConversion"/>
  <printOptions horizontalCentered="1" gridLines="1"/>
  <pageMargins left="0.11811023622047245" right="0.11811023622047245" top="0.35433070866141736" bottom="0.35433070866141736" header="0.11811023622047245" footer="0.11811023622047245"/>
  <pageSetup paperSize="9" scale="95" orientation="landscape" r:id="rId1"/>
  <headerFooter>
    <oddHeader xml:space="preserve">&amp;R
</oddHeader>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4</vt:i4>
      </vt:variant>
    </vt:vector>
  </HeadingPairs>
  <TitlesOfParts>
    <vt:vector size="6" baseType="lpstr">
      <vt:lpstr>續訂清單</vt:lpstr>
      <vt:lpstr>附件-收錄主題內容</vt:lpstr>
      <vt:lpstr>'附件-收錄主題內容'!Print_Area</vt:lpstr>
      <vt:lpstr>續訂清單!Print_Area</vt:lpstr>
      <vt:lpstr>'附件-收錄主題內容'!Print_Titles</vt:lpstr>
      <vt:lpstr>續訂清單!Print_Titles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dc:creator>
  <cp:lastModifiedBy>lib-opac</cp:lastModifiedBy>
  <cp:lastPrinted>2021-07-02T03:56:53Z</cp:lastPrinted>
  <dcterms:created xsi:type="dcterms:W3CDTF">2017-06-26T07:57:01Z</dcterms:created>
  <dcterms:modified xsi:type="dcterms:W3CDTF">2021-07-02T03:57:01Z</dcterms:modified>
</cp:coreProperties>
</file>